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ANUAL\"/>
    </mc:Choice>
  </mc:AlternateContent>
  <xr:revisionPtr revIDLastSave="0" documentId="13_ncr:1_{BFBA8EAB-D537-4EF9-BD83-84DF877F2C27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20" yWindow="-120" windowWidth="29040" windowHeight="15720" xr2:uid="{00000000-000D-0000-FFFF-FFFF00000000}"/>
  </bookViews>
  <sheets>
    <sheet name="EAI_DET" sheetId="1" r:id="rId1"/>
  </sheets>
  <definedNames>
    <definedName name="_xlnm.Print_Area" localSheetId="0">EAI_DET!$A$1:$I$78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 s="1"/>
  <c r="H66" i="1"/>
  <c r="H65" i="1"/>
  <c r="H68" i="1" s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9" i="1"/>
  <c r="H38" i="1"/>
  <c r="H37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7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G43" i="1" s="1"/>
  <c r="G73" i="1" s="1"/>
  <c r="F17" i="1"/>
  <c r="F43" i="1" s="1"/>
  <c r="F73" i="1" s="1"/>
  <c r="D17" i="1"/>
  <c r="D43" i="1" s="1"/>
  <c r="D73" i="1" s="1"/>
  <c r="C17" i="1"/>
  <c r="C43" i="1" s="1"/>
  <c r="H43" i="1" l="1"/>
  <c r="H73" i="1" s="1"/>
  <c r="E37" i="1"/>
  <c r="E43" i="1" s="1"/>
  <c r="C73" i="1"/>
  <c r="E68" i="1"/>
  <c r="E73" i="1" l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<sst xmlns="http://schemas.openxmlformats.org/spreadsheetml/2006/main" count="77" uniqueCount="77">
  <si>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</si>
  <si>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</si>
  <si>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</si>
  <si>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</si>
  <si>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</si>
  <si>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</si>
  <si>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</si>
  <si>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</si>
  <si>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</si>
  <si>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</si>
  <si>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</si>
  <si>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</si>
  <si>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</si>
  <si>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</si>
  <si>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</si>
  <si>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</si>
  <si>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</si>
  <si>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</si>
  <si>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</si>
  <si>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</si>
  <si>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</si>
  <si>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</si>
  <si>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</si>
  <si>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</si>
  <si>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</si>
  <si>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</si>
  <si>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</si>
  <si>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</si>
  <si>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</si>
  <si>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</si>
  <si>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</si>
  <si>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</si>
  <si>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</si>
  <si>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</si>
  <si>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</si>
  <si>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</si>
  <si>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</si>
  <si>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</si>
  <si>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</si>
  <si>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</si>
  <si>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</si>
  <si>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</si>
  <si>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</si>
  <si>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</si>
  <si>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</si>
  <si>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</si>
  <si>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</si>
  <si>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</si>
  <si>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</si>
  <si>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</si>
  <si>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</si>
  <si>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</si>
  <si>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</si>
  <si>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</si>
  <si>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</si>
  <si>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</si>
  <si>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</si>
  <si>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</si>
  <si>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</si>
  <si>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</si>
  <si>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</si>
  <si>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</si>
  <si>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</si>
  <si>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</si>
  <si>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</si>
  <si>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</si>
  <si>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</si>
  <si>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</si>
  <si>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</si>
  <si>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</si>
  <si>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</si>
  <si>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</si>
  <si>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</si>
  <si>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</si>
  <si>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</si>
  <si>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CONSEJO DE URBANIZACION MUNICIPAL DE CHIHUAHUA</t>
  </si>
  <si>
    <t>Del 01 de enero al 31 de diciembre de 2025(b)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</si>
</sst>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6"/>
  <sheetViews>
    <sheetView tabSelected="1" zoomScale="90" zoomScaleNormal="90" workbookViewId="0">
      <selection activeCell="H65" sqref="H65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36" t="s">
        <v>75</v>
      </c>
      <c r="C2" s="37"/>
      <c r="D2" s="37"/>
      <c r="E2" s="37"/>
      <c r="F2" s="37"/>
      <c r="G2" s="37"/>
      <c r="H2" s="38"/>
    </row>
    <row r="3" spans="2:9" x14ac:dyDescent="0.2">
      <c r="B3" s="39" t="s">
        <v>1</v>
      </c>
      <c r="C3" s="40"/>
      <c r="D3" s="40"/>
      <c r="E3" s="40"/>
      <c r="F3" s="40"/>
      <c r="G3" s="40"/>
      <c r="H3" s="41"/>
    </row>
    <row r="4" spans="2:9" x14ac:dyDescent="0.2">
      <c r="B4" s="42" t="s">
        <v>76</v>
      </c>
      <c r="C4" s="43"/>
      <c r="D4" s="43"/>
      <c r="E4" s="43"/>
      <c r="F4" s="43"/>
      <c r="G4" s="43"/>
      <c r="H4" s="44"/>
    </row>
    <row r="5" spans="2:9" ht="12.75" thickBot="1" x14ac:dyDescent="0.25">
      <c r="B5" s="45" t="s">
        <v>2</v>
      </c>
      <c r="C5" s="46"/>
      <c r="D5" s="46"/>
      <c r="E5" s="46"/>
      <c r="F5" s="46"/>
      <c r="G5" s="46"/>
      <c r="H5" s="47"/>
    </row>
    <row r="6" spans="2:9" ht="12.75" thickBot="1" x14ac:dyDescent="0.25">
      <c r="B6" s="48" t="s">
        <v>3</v>
      </c>
      <c r="C6" s="50" t="s">
        <v>4</v>
      </c>
      <c r="D6" s="51"/>
      <c r="E6" s="51"/>
      <c r="F6" s="51"/>
      <c r="G6" s="52"/>
      <c r="H6" s="53" t="s">
        <v>5</v>
      </c>
    </row>
    <row r="7" spans="2:9" ht="30" customHeight="1" thickBot="1" x14ac:dyDescent="0.25">
      <c r="B7" s="49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4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11</v>
      </c>
      <c r="C9" s="8"/>
      <c r="D9" s="8"/>
      <c r="E9" s="27"/>
      <c r="F9" s="8"/>
      <c r="G9" s="8"/>
      <c r="H9" s="27"/>
    </row>
    <row r="10" spans="2:9" x14ac:dyDescent="0.2">
      <c r="B10" s="9" t="s">
        <v>12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13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14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15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16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17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18</v>
      </c>
      <c r="C16" s="24">
        <v>32359866</v>
      </c>
      <c r="D16" s="24">
        <v>-1545382.37</v>
      </c>
      <c r="E16" s="26">
        <f t="shared" si="0"/>
        <v>30814483.629999999</v>
      </c>
      <c r="F16" s="24">
        <v>19415938.52</v>
      </c>
      <c r="G16" s="24">
        <v>19415938.52</v>
      </c>
      <c r="H16" s="26">
        <f t="shared" si="1"/>
        <v>-12943927.48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20</v>
      </c>
      <c r="C18" s="11"/>
      <c r="D18" s="11"/>
      <c r="E18" s="28"/>
      <c r="F18" s="11"/>
      <c r="G18" s="11"/>
      <c r="H18" s="28"/>
    </row>
    <row r="19" spans="2:8" x14ac:dyDescent="0.2">
      <c r="B19" s="12" t="s">
        <v>21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22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23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24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25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26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27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28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29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30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31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33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34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35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36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37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38</v>
      </c>
      <c r="C36" s="24">
        <v>0</v>
      </c>
      <c r="D36" s="24">
        <v>0</v>
      </c>
      <c r="E36" s="28">
        <f t="shared" si="3"/>
        <v>0</v>
      </c>
      <c r="F36" s="24">
        <v>0</v>
      </c>
      <c r="G36" s="24">
        <v>0</v>
      </c>
      <c r="H36" s="26">
        <f t="shared" ref="H36:H41" si="7">SUM(G36-C36)</f>
        <v>0</v>
      </c>
    </row>
    <row r="37" spans="2:8" x14ac:dyDescent="0.2">
      <c r="B37" s="9" t="s">
        <v>39</v>
      </c>
      <c r="C37" s="26">
        <f>C38</f>
        <v>0</v>
      </c>
      <c r="D37" s="22">
        <f t="shared" ref="D37:G37" si="8">D38</f>
        <v>2493476.2200000002</v>
      </c>
      <c r="E37" s="28">
        <f t="shared" si="3"/>
        <v>2493476.2200000002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40</v>
      </c>
      <c r="C38" s="25">
        <v>0</v>
      </c>
      <c r="D38" s="25">
        <v>2493476.2200000002</v>
      </c>
      <c r="E38" s="28">
        <f t="shared" si="3"/>
        <v>2493476.2200000002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41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42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43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44</v>
      </c>
      <c r="C43" s="55">
        <f>SUM(C10:C17,C30,C36,C37,C39)</f>
        <v>32359866</v>
      </c>
      <c r="D43" s="55">
        <f t="shared" ref="D43:H43" si="10">SUM(D10:D17,D30,D36,D37,D39)</f>
        <v>948093.85000000009</v>
      </c>
      <c r="E43" s="35">
        <f t="shared" si="10"/>
        <v>33307959.849999998</v>
      </c>
      <c r="F43" s="55">
        <f t="shared" si="10"/>
        <v>19415938.52</v>
      </c>
      <c r="G43" s="55">
        <f t="shared" si="10"/>
        <v>19415938.52</v>
      </c>
      <c r="H43" s="35">
        <f t="shared" si="10"/>
        <v>-12943927.48</v>
      </c>
    </row>
    <row r="44" spans="2:8" x14ac:dyDescent="0.2">
      <c r="B44" s="7" t="s">
        <v>45</v>
      </c>
      <c r="C44" s="55"/>
      <c r="D44" s="55"/>
      <c r="E44" s="35"/>
      <c r="F44" s="55"/>
      <c r="G44" s="55"/>
      <c r="H44" s="35"/>
    </row>
    <row r="45" spans="2:8" x14ac:dyDescent="0.2">
      <c r="B45" s="7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47</v>
      </c>
      <c r="C47" s="23"/>
      <c r="D47" s="15"/>
      <c r="E47" s="29"/>
      <c r="F47" s="15"/>
      <c r="G47" s="15"/>
      <c r="H47" s="29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49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50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51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52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53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54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55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56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58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59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60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61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63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64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65</v>
      </c>
      <c r="C65" s="24">
        <v>28844512</v>
      </c>
      <c r="D65" s="24">
        <v>24183266.5</v>
      </c>
      <c r="E65" s="26">
        <f>SUM(D65,C65)</f>
        <v>53027778.5</v>
      </c>
      <c r="F65" s="24">
        <v>53027778.5</v>
      </c>
      <c r="G65" s="24">
        <v>53027778.700000003</v>
      </c>
      <c r="H65" s="26">
        <f>SUM(G65-C65)</f>
        <v>24183266.700000003</v>
      </c>
    </row>
    <row r="66" spans="2:8" x14ac:dyDescent="0.2">
      <c r="B66" s="14" t="s">
        <v>66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15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67</v>
      </c>
      <c r="C68" s="22">
        <f>SUM(C48,C57,C62,C65,C66)</f>
        <v>28844512</v>
      </c>
      <c r="D68" s="22">
        <f t="shared" ref="D68:G68" si="18">SUM(D48,D57,D62,D65,D66)</f>
        <v>24183266.5</v>
      </c>
      <c r="E68" s="26">
        <f t="shared" si="18"/>
        <v>53027778.5</v>
      </c>
      <c r="F68" s="22">
        <f t="shared" si="18"/>
        <v>53027778.5</v>
      </c>
      <c r="G68" s="22">
        <f t="shared" si="18"/>
        <v>53027778.700000003</v>
      </c>
      <c r="H68" s="26">
        <f>SUM(H48,H57,H62,H65,H66)</f>
        <v>24183266.700000003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69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70</v>
      </c>
      <c r="C73" s="22">
        <f>SUM(C43,C68,C70)</f>
        <v>61204378</v>
      </c>
      <c r="D73" s="22">
        <f t="shared" ref="D73:G73" si="21">SUM(D43,D68,D70)</f>
        <v>25131360.350000001</v>
      </c>
      <c r="E73" s="26">
        <f t="shared" si="21"/>
        <v>86335738.349999994</v>
      </c>
      <c r="F73" s="22">
        <f t="shared" si="21"/>
        <v>72443717.019999996</v>
      </c>
      <c r="G73" s="22">
        <f t="shared" si="21"/>
        <v>72443717.219999999</v>
      </c>
      <c r="H73" s="26">
        <f>SUM(H43,H68,H70)</f>
        <v>11239339.220000003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71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72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73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2" s="33" customFormat="1" x14ac:dyDescent="0.2">
      <c r="B81" s="32"/>
    </row>
    <row r="82" spans="2:2" s="33" customFormat="1" x14ac:dyDescent="0.2">
      <c r="B82" s="32"/>
    </row>
    <row r="83" spans="2:2" s="33" customFormat="1" x14ac:dyDescent="0.2">
      <c r="B83" s="32"/>
    </row>
    <row r="84" spans="2:2" s="33" customFormat="1" x14ac:dyDescent="0.2">
      <c r="B84" s="32"/>
    </row>
    <row r="85" spans="2:2" s="33" customFormat="1" x14ac:dyDescent="0.2">
      <c r="B85" s="32"/>
    </row>
    <row r="86" spans="2:2" s="33" customFormat="1" x14ac:dyDescent="0.2">
      <c r="B86" s="32"/>
    </row>
    <row r="87" spans="2:2" s="33" customFormat="1" x14ac:dyDescent="0.2">
      <c r="B87" s="32"/>
    </row>
    <row r="88" spans="2:2" s="33" customFormat="1" x14ac:dyDescent="0.2">
      <c r="B88" s="32"/>
    </row>
    <row r="89" spans="2:2" s="33" customFormat="1" x14ac:dyDescent="0.2">
      <c r="B89" s="32"/>
    </row>
    <row r="90" spans="2:2" s="33" customFormat="1" x14ac:dyDescent="0.2">
      <c r="B90" s="32"/>
    </row>
    <row r="91" spans="2:2" s="33" customFormat="1" x14ac:dyDescent="0.2">
      <c r="B91" s="32"/>
    </row>
    <row r="92" spans="2:2" s="33" customFormat="1" x14ac:dyDescent="0.2">
      <c r="B92" s="32"/>
    </row>
    <row r="93" spans="2:2" s="33" customFormat="1" x14ac:dyDescent="0.2">
      <c r="B93" s="32"/>
    </row>
    <row r="94" spans="2:2" s="33" customFormat="1" x14ac:dyDescent="0.2">
      <c r="B94" s="32"/>
    </row>
    <row r="95" spans="2:2" s="33" customFormat="1" x14ac:dyDescent="0.2">
      <c r="B95" s="32"/>
    </row>
    <row r="96" spans="2:2" s="33" customFormat="1" x14ac:dyDescent="0.2">
      <c r="B96" s="32"/>
    </row>
    <row r="97" spans="2:17" s="33" customFormat="1" x14ac:dyDescent="0.2">
      <c r="B97" s="32"/>
      <c r="Q97" s="34"/>
    </row>
    <row r="98" spans="2:17" s="33" customFormat="1" x14ac:dyDescent="0.2">
      <c r="B98" s="32"/>
    </row>
    <row r="99" spans="2:17" s="33" customFormat="1" x14ac:dyDescent="0.2">
      <c r="B99" s="32"/>
    </row>
    <row r="100" spans="2:17" s="33" customFormat="1" x14ac:dyDescent="0.2">
      <c r="B100" s="32"/>
    </row>
    <row r="101" spans="2:17" s="33" customFormat="1" x14ac:dyDescent="0.2">
      <c r="B101" s="32"/>
    </row>
    <row r="102" spans="2:17" s="33" customFormat="1" x14ac:dyDescent="0.2">
      <c r="B102" s="32"/>
    </row>
    <row r="103" spans="2:17" s="33" customFormat="1" x14ac:dyDescent="0.2">
      <c r="B103" s="32"/>
    </row>
    <row r="104" spans="2:17" s="33" customFormat="1" x14ac:dyDescent="0.2">
      <c r="B104" s="32"/>
    </row>
    <row r="105" spans="2:17" s="33" customFormat="1" x14ac:dyDescent="0.2">
      <c r="B105" s="32"/>
    </row>
    <row r="106" spans="2:17" s="33" customFormat="1" x14ac:dyDescent="0.2">
      <c r="B106" s="32"/>
    </row>
    <row r="107" spans="2:17" s="33" customFormat="1" x14ac:dyDescent="0.2">
      <c r="B107" s="32"/>
    </row>
    <row r="108" spans="2:17" s="33" customFormat="1" x14ac:dyDescent="0.2">
      <c r="B108" s="32"/>
    </row>
    <row r="109" spans="2:17" s="33" customFormat="1" x14ac:dyDescent="0.2">
      <c r="B109" s="32"/>
    </row>
    <row r="110" spans="2:17" s="33" customFormat="1" x14ac:dyDescent="0.2">
      <c r="B110" s="32"/>
    </row>
    <row r="111" spans="2:17" s="33" customFormat="1" x14ac:dyDescent="0.2">
      <c r="B111" s="32"/>
    </row>
    <row r="112" spans="2:17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  <row r="646" spans="2:2" s="33" customFormat="1" x14ac:dyDescent="0.2">
      <c r="B646" s="32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dcterms:created xsi:type="dcterms:W3CDTF">2020-01-08T20:55:35Z</dcterms:created>
  <dcterms:modified xsi:type="dcterms:W3CDTF">2026-01-12T20:53:51Z</dcterms:modified>
</cp:coreProperties>
</file>